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3\PREF NOVA FRIBURGO\PE 135.23 SMS LIMPEZA\"/>
    </mc:Choice>
  </mc:AlternateContent>
  <bookViews>
    <workbookView xWindow="-120" yWindow="-120" windowWidth="20730" windowHeight="11160" tabRatio="42"/>
  </bookViews>
  <sheets>
    <sheet name="Plan2" sheetId="2" r:id="rId1"/>
    <sheet name="Plan3" sheetId="3" r:id="rId2"/>
  </sheets>
  <calcPr calcId="152511"/>
</workbook>
</file>

<file path=xl/calcChain.xml><?xml version="1.0" encoding="utf-8"?>
<calcChain xmlns="http://schemas.openxmlformats.org/spreadsheetml/2006/main">
  <c r="K58" i="2" l="1"/>
  <c r="K59" i="2"/>
  <c r="K60" i="2"/>
  <c r="K61" i="2"/>
  <c r="K44" i="2"/>
  <c r="K45" i="2"/>
  <c r="K46" i="2"/>
  <c r="K47" i="2"/>
  <c r="K48" i="2"/>
  <c r="K34" i="2"/>
  <c r="K27" i="2"/>
  <c r="K28" i="2"/>
  <c r="K29" i="2"/>
  <c r="K30" i="2"/>
  <c r="K31" i="2"/>
  <c r="K32" i="2"/>
  <c r="K33" i="2"/>
  <c r="K24" i="2"/>
  <c r="K25" i="2"/>
  <c r="K26" i="2"/>
  <c r="K62" i="2"/>
  <c r="K57" i="2"/>
  <c r="K56" i="2"/>
  <c r="K55" i="2"/>
  <c r="K54" i="2"/>
  <c r="K43" i="2"/>
  <c r="K42" i="2"/>
  <c r="K41" i="2"/>
  <c r="K40" i="2"/>
  <c r="K17" i="2"/>
  <c r="K18" i="2"/>
  <c r="K19" i="2"/>
  <c r="K20" i="2"/>
  <c r="K21" i="2"/>
  <c r="K22" i="2"/>
  <c r="K63" i="2" l="1"/>
  <c r="K49" i="2"/>
  <c r="K15" i="2"/>
  <c r="K16" i="2"/>
  <c r="K23" i="2"/>
  <c r="K35" i="2" l="1"/>
  <c r="K65" i="2" s="1"/>
</calcChain>
</file>

<file path=xl/sharedStrings.xml><?xml version="1.0" encoding="utf-8"?>
<sst xmlns="http://schemas.openxmlformats.org/spreadsheetml/2006/main" count="165" uniqueCount="86">
  <si>
    <t>MARCA</t>
  </si>
  <si>
    <t>QUANT.</t>
  </si>
  <si>
    <t>UNID</t>
  </si>
  <si>
    <t>PROPOSTA DE PREÇOS</t>
  </si>
  <si>
    <t>ITEM</t>
  </si>
  <si>
    <t>PREÇO UNITARIO</t>
  </si>
  <si>
    <t>PREÇO TOTAL</t>
  </si>
  <si>
    <t>CLÁUDIO VEIGA MATTOS</t>
  </si>
  <si>
    <t>CPF 011.242.947-59</t>
  </si>
  <si>
    <t>RG: 08.555.180-2 IFP</t>
  </si>
  <si>
    <t>CNPJ: 07.412.807/0001-80 / I.E.: 78.010.908 / INSCRIÇÃO MUNICIPAL: 2846</t>
  </si>
  <si>
    <t>RUA SÃO FRANCISCO 336, BALNEÁRIO REMANSO, RIO DAS OSTRAS - RJ. CEP: 28.893.111</t>
  </si>
  <si>
    <t>EMAIL: LATTANZI@BOL.COM.BR  /  TEL: 22.97401.3533</t>
  </si>
  <si>
    <t>PROPONENTE: LATTANZI COMERCIO DE PRODUTOS DE LIMPEZA E DESCARTAVEIS LTDA EPP</t>
  </si>
  <si>
    <t>PREÇO UNITÁRIO</t>
  </si>
  <si>
    <t>A validade desta proposta é de 90 (noventa) dias corridos, contados da data da abertura da sessão pública de PREGÃO ELETRÔNICO.</t>
  </si>
  <si>
    <t xml:space="preserve"> O preço ofertado inclui todos os custos de taxas, impostos, seguros, encargos sociais, administração, trabalhistas, previdenciários, contribuições fiscais e outros que venham a incidir sobre o objeto do Edital do Pregão Eletrônico.</t>
  </si>
  <si>
    <t>ESPECIFICAÇÃO</t>
  </si>
  <si>
    <t>A apresentação da proposta implicará na plena aceitação das condições estabelecidas neste edital e seus anexos.</t>
  </si>
  <si>
    <t xml:space="preserve"> DADOS BANCÁRIOS: BANCO: CAIXA ECONOMICA ; AGENCIA: 1095 ; CONTA: 1751-0</t>
  </si>
  <si>
    <t>CATMAT</t>
  </si>
  <si>
    <t>RIO DAS OSTRAS, 06/07/2023</t>
  </si>
  <si>
    <t>PREGÃO ELETRÔNICO 135/2023; PROCESSO 400/2023; UASG: 985867</t>
  </si>
  <si>
    <t>A empresa  LATTANZI COMERCIO DE PRODUTOS DE LIMPEZA E DESCARTAVEIS LTDA EPP, estabelecida na RUA SÃO FRANCISCO 336, BALNEÁRIO REMANSO, RIO DAS OSTRAS - RJ. CEP: 28.893.111 inscrita no CNPJ sob nº  07.412.807/0001-80, neste ato representada por CLÁUDIO VEIGA MATTOS, SÓCIO, RG  08.555.180-2, CPF 011.242.947.59, RESIDENTE Á RUA JULIETA VIANA 114, CENTRO - RO, vem por meio desta, apresentar Proposta de Preços ao Edital de Pregão Eletrônico nº 135/2023 em epigrafe que tem por objeto o REGISTRO DE PREÇO para futura e eventual Aquisição, sob demanda, MATERIAIS DE LIMPEZA E DESCARTÁVEIS, para atender às necessidades da Rede Municipal de Saúde pelo período de 12 (doze) meses, conforme segue:</t>
  </si>
  <si>
    <t>COTA EXCLUSIVA</t>
  </si>
  <si>
    <t>COTA RESERVADA</t>
  </si>
  <si>
    <t>COTA PRINCIPAL</t>
  </si>
  <si>
    <t>A PREFEITURA MUNICIPAL DE NOVA FRIBURGO / SECRETARIA DE SAÚDE</t>
  </si>
  <si>
    <t>ÁGUA SANITÁRIA - 01 LITRO. ESPECIFICAÇÃO: USO DOMÉSTICO, A BASE DE HIPOCLORITO DE SÓDIO, COM TEOR DE CLORO ATIVO ENTRE 2,0 A 2,5 % P/P. EMBALAGEM PLÁSTICA CONTENDO 01 LITRO, COM DADOS DE IDENTIFICAÇÃO DO PRODUTO, MARCA DO FABRICANTE, DATA DE FABRICAÇÃO, PRAZO DE VALIDADE E REGISTRO NO MS/ANVISA.</t>
  </si>
  <si>
    <t>LT</t>
  </si>
  <si>
    <t>BALDE - COM SISTEMA DE 2 ÁGUAS COM DIVISÓRIA PARA 18 E 12 LITROS, ESPREMEDOR COM PRESSÃO SUPERIOR, DRENO DE ESCOAMENTO DE ÁGUA SUJA E RODÍZIOS PARA FACILITAR O DESLOCAMENTO. COMPATÍVEL COM O CARRINHO DA MARCA BRALIMPIA, EXISTENTE.</t>
  </si>
  <si>
    <t>CONJUNTO COMPLETO SISTEMA MOP PÓ, LIMPEZA E REMOÇÃO DE SUJIDADES COM LOOP, 40 CM COMPOSTO DE: &gt; CABO DE ALUMÍNIO ANODIZADO, ARMAÇÃO PROFISSIONAL EM POLIPROPILENO E AÇO GALVANIZADO; &gt; REFIL COMPOSTO DE FIOS MISTOS DE 85% DE ALGODÃO E 15% DE FIOS ACLÍLICOS, CONFECCIONADO EM SISTEMA LOOPING SEM PODER DE ESTÁTICA NATURAL, COMPATÍVEL COM A MARCA BRALÍMPIA JÁ EXISTENTE</t>
  </si>
  <si>
    <t>CONJUNTO</t>
  </si>
  <si>
    <t>COPO PLÁSTICO DESCARTÁVEL 50 ML - CX. C/ 5.000 UNID.</t>
  </si>
  <si>
    <t>CX</t>
  </si>
  <si>
    <t>GUARDANAPO DE PAPEL TAM. 34 X 34 CM – BRANCO – PCT C/ 100 UNID</t>
  </si>
  <si>
    <t>PCT</t>
  </si>
  <si>
    <t>HIPOCLORITO DE SÓDIO CONCENTRADO, 4,0 A 4,5%, GALÃO DE 05 LITROS, P.P. COM REGISTRO NO MIN. SAÚDE/ ANVISA.</t>
  </si>
  <si>
    <t>GALÃO</t>
  </si>
  <si>
    <t>HIPOCLORITO DE SÓDIO CONCENTRADO, 1% PRONTO USO – GALÃO C/ 5 LITROS</t>
  </si>
  <si>
    <t>REFIL MOP ÚMIDO, 100% ALGODÃO, PONTA DOBRADA, 340GR OU MAIS (MOP ÁGUA/LÍQUIDO) - COR VERMELHO.</t>
  </si>
  <si>
    <t>RODO TWISTER, 48 CM DE LARGURA, CORPO DE ALUMÍNIO E BORRACHA COM CANTO VIVO QUE PERMITE RECOLHER SUJIDADES SÓLIDAS E LÍQUIDOS.</t>
  </si>
  <si>
    <t>SABONETE LÍQUIDO REFIL - SACHE DE 800 ML, PH NEUTRO, LEVE PERFUME DE ERVA-DOCE</t>
  </si>
  <si>
    <t>SACHE</t>
  </si>
  <si>
    <t>VASSOURA DE GARI: CERDAS DE PIAÇAVA, BASE RETANGULAR EM MADEIRA, MEDINDO 40CM, COM 42 FUROS, CABO DE PLÁSTICO FIXADO NO CENTRO DA BASE, COMPRIMENTO 1,20 M COM VARIANTES</t>
  </si>
  <si>
    <t>ESPREMEDOR P/CARRO FUNCIONAL</t>
  </si>
  <si>
    <t>COPO PLÁSTICO DESCARTÁVEL 200 ML - CX.C/ 2.500 UNID.</t>
  </si>
  <si>
    <t>PANO MULTIUSO PICOTADO – BOBINA DE 30 CM X 300M (TIPO PERFEX).</t>
  </si>
  <si>
    <t>BOBINA</t>
  </si>
  <si>
    <t>PAPEL HIGIÊNICO - FARDO C/ 64 ROLOS. ESPECIFICAÇÃO: DE PRIMEIRA QUALIDADE; ROLOS C/ 30M; FOLHA SIMPLES; NEUTRO; SEM ODOR; PICOTADO; COR BRANCA; NÃO RECICLADO; MACIO E COM BOA ABSORÇÃO. EMBALAGEM CONTENDO 04 (QUATRO) ROLOS, APRESENTANDO O NOME DO FABRICANTE, A MARCA, AS DIMENSÕES, A INDICAÇÃO DE NEUTRO E NÃO RECICLADO.</t>
  </si>
  <si>
    <t>FARDO</t>
  </si>
  <si>
    <t>PAPEL TOALHA DESCARTÁVEL, INTERFOLHADO, TAMANHO 23 X 21CM, PARA USO NO DISPENSADOR DE PAPEL TOALHA, 02 DOBRAS, COR BRANCA, SEM ODOR, NÃO RECICLADO, EMBALAGEM COM 1000 FOLHAS, CONTENDO NA EMBALAGEM O NOME DO FABRICANTE, MARCA E DIMENSÕES.</t>
  </si>
  <si>
    <t>SACO PLÁSTICO BRANCO P/LIXO HOSPITALAR 100 LITROS, MEDINDO 75CM DE LARGURA E 105CM DE ALTURA - PCT C/ 100 UNID. - SACO PLÁSTICO PARA LIXO, PARA ACONDICIONAMENTO DE RESÍDUOS AMBULATORIAIS E DE SERVIÇOS DE SAÚDE, CLASSE LI, DEVE CONSTAR EM CADA SACO INDIVIDUALMENTE A IDENTIFICAÇÃO DO FABRICANTE POR SEU CNPJ, CAPACIDADE NOMINAL EM LITROS E QUILOGRAMAS E O SÍMBOLO DE SUBSTÂNCIA INFECTANTE, DEVIDAMENTE CENTRALIZADO</t>
  </si>
  <si>
    <t>SACO PLÁSTICO BRANCO P/LIXO HOSPITALAR 200 LITROS, MEDINDO 90CM DE LARGURA E 100 DE ALTURA - PCT 100 UNID. - SACO PLÁSTICO PARA LIXO, PARA ACONDICIONAMENTO DE RESÍDUOS AMBULATORIAIS E DE SERVIÇOS DE SAÚDE, CLASSE LI, NA COR BRANCA LEITOSA. EMBALAGEM: PACOTE COM 100 UNIDADES. DEVE CONSTAR EM CADA SACO INDIVIDUALMENTE A IDENTIFICAÇÃO DO FABRICANTE POR SEU CNPJ, CAPACIDADE NOMINAL EM LITROS E QUILOGRAMAS E O SÍMBOLO DE SUBSTÂNCIA INFECTANTE, DEVIDAMENTE CENTRALIZADO, CONFORME NORMAS ABNT VIGENTES, COM A INSCRIÇÃO RESÍDUO INFECTANTE.</t>
  </si>
  <si>
    <t>SACO PLÁSTICO PARA LIXO NA COR VERDE DE 240 LITROS MEDINDO 115 DE LARGURA E 115 DE ALTURA PARA ACONDICIONAMENTO DE RESÍDUOS COMUNS, CLASSE I, PACOTE COM 100 UNIDADES E NA EMBALAGEM DEVERÁ INFORMAR A DIMENSÃO MATERIAL RESISTENTE. A COR VERDE, DEVERÁ DIFERENCIAR OS SACOS PRETOS DE USO NA COZINHA INDUSTRIAL DA UNIDADE, QUE ACONDICIONA RESTOS DE ALIMENTOS E OUTROS RELACIONADOS.</t>
  </si>
  <si>
    <t>SACO PLÁSTICO PRETO P/LIXO 100 LITROS MEDINDO 75CM DE LARGURA E 105CM DE ALTURA - PCT C/ 100 UNID. - SACO PLÁSTICO PARA LIXO, PARA ACONDICIONAMENTO DE RESÍDUOS DOMICILIARES (RESÍDUOS GERAIS), CLASSE I, NA COR PRETA. EMBALAGEM: PACOTE COM 100 UNIDADES. A EMBALAGEM DEVERÁ INFORMAR DIMENSÃO DO SACO.</t>
  </si>
  <si>
    <t>SACO PLÁSTICO PRETO P/LIXO 240 LITROS MEDINDO 115CM DE LARGURA E 115 DE ALTURA - PCT C/ 100 UNID. - SACO PLÁSTICO PARA LIXO, PARA ACONDICIONAMENTO DE RESÍDUOS DOMICILIARES (RESÍDUOS GERAIS), NA COR PRETA EMBALAGEM: PACOTE COM 100 UNIDADES. A EMBALAGEM DEVERÁ INFORMAR DIMENSÃO DO SACO.</t>
  </si>
  <si>
    <r>
      <t xml:space="preserve">SACO PLÁSTICO PRETO P/LIXO </t>
    </r>
    <r>
      <rPr>
        <b/>
        <sz val="10"/>
        <rFont val="Calibri"/>
        <family val="2"/>
        <scheme val="minor"/>
      </rPr>
      <t xml:space="preserve">240 LITROS </t>
    </r>
    <r>
      <rPr>
        <sz val="10"/>
        <rFont val="Calibri"/>
        <family val="2"/>
        <scheme val="minor"/>
      </rPr>
      <t xml:space="preserve">MEDINDO </t>
    </r>
    <r>
      <rPr>
        <b/>
        <sz val="10"/>
        <rFont val="Calibri"/>
        <family val="2"/>
        <scheme val="minor"/>
      </rPr>
      <t xml:space="preserve">115CM DE LARGURA E 115 DE ALTURA </t>
    </r>
    <r>
      <rPr>
        <sz val="10"/>
        <rFont val="Calibri"/>
        <family val="2"/>
        <scheme val="minor"/>
      </rPr>
      <t xml:space="preserve">- PCT C/ 100 UNID. - SACO PLÁSTICO PARA LIXO, PARA ACONDICIONAMENTO DE RESÍDUOS DOMICILIARES (RESÍDUOS GERAIS), NA </t>
    </r>
    <r>
      <rPr>
        <b/>
        <sz val="10"/>
        <rFont val="Calibri"/>
        <family val="2"/>
        <scheme val="minor"/>
      </rPr>
      <t>COR PRETA</t>
    </r>
    <r>
      <rPr>
        <sz val="10"/>
        <rFont val="Calibri"/>
        <family val="2"/>
        <scheme val="minor"/>
      </rPr>
      <t xml:space="preserve"> EMBALAGEM: PACOTE COM 100 UNIDADES. A EMBALAGEM DEVERÁ INFORMAR DIMENSÃO DO SACO.</t>
    </r>
  </si>
  <si>
    <r>
      <t xml:space="preserve">SACO PLÁSTICO PRETO P/LIXO </t>
    </r>
    <r>
      <rPr>
        <b/>
        <sz val="10"/>
        <rFont val="Calibri"/>
        <family val="2"/>
        <scheme val="minor"/>
      </rPr>
      <t>100 LITROS MEDINDO 75CM DE LARGURA E 105CM DE ALTURA</t>
    </r>
    <r>
      <rPr>
        <sz val="10"/>
        <rFont val="Calibri"/>
        <family val="2"/>
        <scheme val="minor"/>
      </rPr>
      <t xml:space="preserve"> - PCT C/ 100 UNID. - SACO PLÁSTICO PARA LIXO, PARA ACONDICIONAMENTO DE RESÍDUOS DOMICILIARES (RESÍDUOS GERAIS), CLASSE I, NA </t>
    </r>
    <r>
      <rPr>
        <b/>
        <sz val="10"/>
        <rFont val="Calibri"/>
        <family val="2"/>
        <scheme val="minor"/>
      </rPr>
      <t>COR PRETA.</t>
    </r>
    <r>
      <rPr>
        <sz val="10"/>
        <rFont val="Calibri"/>
        <family val="2"/>
        <scheme val="minor"/>
      </rPr>
      <t xml:space="preserve"> EMBALAGEM: PACOTE COM 100 UNIDADES. A EMBALAGEM DEVERÁ INFORMAR DIMENSÃO DO SACO.</t>
    </r>
  </si>
  <si>
    <r>
      <t xml:space="preserve">SACO PLÁSTICO PARA LIXO NA COR VERDE DE </t>
    </r>
    <r>
      <rPr>
        <b/>
        <sz val="10"/>
        <rFont val="Calibri"/>
        <family val="2"/>
        <scheme val="minor"/>
      </rPr>
      <t xml:space="preserve">240 LITROS MEDINDO 115 DE LARGURA E 115 </t>
    </r>
    <r>
      <rPr>
        <sz val="10"/>
        <rFont val="Calibri"/>
        <family val="2"/>
        <scheme val="minor"/>
      </rPr>
      <t xml:space="preserve">DE ALTURA PARA ACONDICIONAMENTO DE RESÍDUOS COMUNS, CLASSE I, PACOTE COM 100 UNIDADES E NA EMBALAGEM DEVERÁ INFORMAR A DIMENSÃO MATERIAL RESISTENTE. A COR VERDE, DEVERÁ DIFERENCIAR OS </t>
    </r>
    <r>
      <rPr>
        <b/>
        <sz val="10"/>
        <rFont val="Calibri"/>
        <family val="2"/>
        <scheme val="minor"/>
      </rPr>
      <t>SACOS PRETOS</t>
    </r>
    <r>
      <rPr>
        <sz val="10"/>
        <rFont val="Calibri"/>
        <family val="2"/>
        <scheme val="minor"/>
      </rPr>
      <t xml:space="preserve"> DE USO NA COZINHA INDUSTRIAL DA UNIDADE, QUE ACONDICIONA RESTOS DE ALIMENTOS E OUTROS RELACIONADOS.</t>
    </r>
  </si>
  <si>
    <r>
      <t xml:space="preserve">SACO PLÁSTICO </t>
    </r>
    <r>
      <rPr>
        <b/>
        <sz val="10"/>
        <rFont val="Calibri"/>
        <family val="2"/>
        <scheme val="minor"/>
      </rPr>
      <t>BRANCO P/LIXO HOSPITALAR 200 LITROS,</t>
    </r>
    <r>
      <rPr>
        <sz val="10"/>
        <rFont val="Calibri"/>
        <family val="2"/>
        <scheme val="minor"/>
      </rPr>
      <t xml:space="preserve"> MEDINDO </t>
    </r>
    <r>
      <rPr>
        <b/>
        <sz val="10"/>
        <rFont val="Calibri"/>
        <family val="2"/>
        <scheme val="minor"/>
      </rPr>
      <t>90CM DE LARGURA E 100 DE ALTURA -</t>
    </r>
    <r>
      <rPr>
        <sz val="10"/>
        <rFont val="Calibri"/>
        <family val="2"/>
        <scheme val="minor"/>
      </rPr>
      <t xml:space="preserve"> PCT 100 UNID. - SACO PLÁSTICO PARA LIXO, PARA ACONDICIONAMENTO DE RESÍDUOS AMBULATORIAIS E DE SERVIÇOS DE SAÚDE, CLASSE LI, NA COR BRANCA LEITOSA. EMBALAGEM: PACOTE COM 100 UNIDADES. </t>
    </r>
    <r>
      <rPr>
        <b/>
        <sz val="10"/>
        <rFont val="Calibri"/>
        <family val="2"/>
        <scheme val="minor"/>
      </rPr>
      <t>DEVE CONSTAR EM CADA SACO INDIVIDUALMENTE A IDENTIFICAÇÃO DO FABRICANTE POR SEU CNPJ, CAPACIDADE NOMINAL EM LITROS E QUILOGRAMAS E O SÍMBOLO DE SUBSTÂNCIA INFECTANTE,</t>
    </r>
    <r>
      <rPr>
        <sz val="10"/>
        <rFont val="Calibri"/>
        <family val="2"/>
        <scheme val="minor"/>
      </rPr>
      <t xml:space="preserve"> DEVIDAMENTE CENTRALIZADO, CONFORME NORMAS ABNT VIGENTES, COM A INSCRIÇÃO RESÍDUO INFECTANTE.</t>
    </r>
  </si>
  <si>
    <r>
      <t xml:space="preserve">SACO PLÁSTICO </t>
    </r>
    <r>
      <rPr>
        <b/>
        <sz val="10"/>
        <rFont val="Calibri"/>
        <family val="2"/>
        <scheme val="minor"/>
      </rPr>
      <t xml:space="preserve">BRANCO P/LIXO HOSPITALAR 100 LITROS, MEDINDO 75CM DE LARGURA E 105CM DE ALTURA </t>
    </r>
    <r>
      <rPr>
        <sz val="10"/>
        <rFont val="Calibri"/>
        <family val="2"/>
        <scheme val="minor"/>
      </rPr>
      <t xml:space="preserve">- PCT C/ 100 UNID. - SACO PLÁSTICO PARA LIXO, PARA ACONDICIONAMENTO DE RESÍDUOS AMBULATORIAIS E DE SERVIÇOS DE SAÚDE, CLASSE LI, </t>
    </r>
    <r>
      <rPr>
        <b/>
        <sz val="10"/>
        <rFont val="Calibri"/>
        <family val="2"/>
        <scheme val="minor"/>
      </rPr>
      <t xml:space="preserve">DEVE CONSTAR EM CADA SACO INDIVIDUALMENTE A IDENTIFICAÇÃO DO FABRICANTE POR SEU CNPJ, CAPACIDADE NOMINAL EM LITROS E QUILOGRAMAS E O SÍMBOLO DE SUBSTÂNCIA INFECTANTE, </t>
    </r>
    <r>
      <rPr>
        <sz val="10"/>
        <rFont val="Calibri"/>
        <family val="2"/>
        <scheme val="minor"/>
      </rPr>
      <t>DEVIDAMENTE CENTRALIZADO, CONFORME NORMAS ABNT VIGENTES, COM A INSCRIÇÃO RESÍDUO INFECTANTE.</t>
    </r>
  </si>
  <si>
    <r>
      <rPr>
        <b/>
        <sz val="10"/>
        <rFont val="Calibri"/>
        <family val="2"/>
        <scheme val="minor"/>
      </rPr>
      <t>PAPEL TOALHA DESCARTÁVEL, INTERFOLHADO, TAMANHO 23 X 21CM, PARA USO NO DISPENSADOR DE PAPEL TOALHA, 02 DOBRAS, COR BRANCA,</t>
    </r>
    <r>
      <rPr>
        <sz val="10"/>
        <rFont val="Calibri"/>
        <family val="2"/>
        <scheme val="minor"/>
      </rPr>
      <t xml:space="preserve"> SEM ODOR, NÃO RECICLADO, EMBALAGEM COM 1000 FOLHAS, CONTENDO NA EMBALAGEM O NOME DO FABRICANTE, MARCA E DIMENSÕES.</t>
    </r>
  </si>
  <si>
    <r>
      <t xml:space="preserve">SACO PLÁSTICO PARA LIXO NA </t>
    </r>
    <r>
      <rPr>
        <b/>
        <sz val="10"/>
        <rFont val="Calibri"/>
        <family val="2"/>
        <scheme val="minor"/>
      </rPr>
      <t xml:space="preserve">COR VERDE DE 100 LITROS MEDINDO 75CM DE LARGURA E 105CM </t>
    </r>
    <r>
      <rPr>
        <sz val="10"/>
        <rFont val="Calibri"/>
        <family val="2"/>
        <scheme val="minor"/>
      </rPr>
      <t>DE ALTURA PARA ACONDICIONAMENTO DE RESÍDUOS COMUNS, CLASSE I, PACOTE COM 100 UNIDADES E NA EMBALAGEM DEVERÁ INFORMAR A DIMENSÃO. MATERIAL RESISTENTE. A COR VERDE, DEVERÁ DIFERENCIAR OS SACOS PRETOS DE USO NA COZINHA INDUSTRIAL DA UNIDADE, QUE ACONDICIONA RESTOS DE ALIMENTOS E OUTROS RELACIONADOS.</t>
    </r>
  </si>
  <si>
    <r>
      <t xml:space="preserve">SACO PLÁSTICO PARA LIXO NA </t>
    </r>
    <r>
      <rPr>
        <b/>
        <sz val="10"/>
        <rFont val="Calibri"/>
        <family val="2"/>
        <scheme val="minor"/>
      </rPr>
      <t xml:space="preserve">COR VERDE DE 50 LITROS MEDINDO 63CM DE LARGURA E 80CM </t>
    </r>
    <r>
      <rPr>
        <sz val="10"/>
        <rFont val="Calibri"/>
        <family val="2"/>
        <scheme val="minor"/>
      </rPr>
      <t>DE ALTURA PARA ACONDICIONAMENTO DE RESÍDUOS COMUNS, CLASSE I, PACOTE COM 100 UNIDADES E NA EMBALAGEM DEVERÁ INFORMAR A DIMENSÃO. MATERIAL RESISTENTE. A COR VERDE, DEVERÁ DIFERENCIAR OS SACOS PRETOS DE USO NA COZINHA INDUSTRIAL DA UNIDADE, QUE ACONDICIONA RESTOS DE ALIMENTOS E OUTROS RELACIONADOS.</t>
    </r>
  </si>
  <si>
    <r>
      <t xml:space="preserve">SACO PLÁSTICO </t>
    </r>
    <r>
      <rPr>
        <b/>
        <sz val="10"/>
        <rFont val="Calibri"/>
        <family val="2"/>
        <scheme val="minor"/>
      </rPr>
      <t xml:space="preserve">PRETO P/ LIXO - 30 LITROS </t>
    </r>
    <r>
      <rPr>
        <sz val="10"/>
        <rFont val="Calibri"/>
        <family val="2"/>
        <scheme val="minor"/>
      </rPr>
      <t>- PCT C/ 100 UNIDADES. ESPECIFICAÇÃO: SACO, PLÁSTICO PARA LIXO, PARA ACONDICIONAMENTO DE RESÍDUOS DOMICILIARES (RESÍDUOS GERAL), CLASSE I, EM RESINA TERMOPLÁSTICA VIRGEM OU RECICLADA, LARGURA DE 59 CM, PODENDO VARIAR +/- 1,0 CM, ALTURA MÍNIMA DE 62 CM, CAPACIDADE NOMINAL PARA 60 LITROS, SUPORTANDO 15 QUILOS, EMBALAGEM: PACOTE COM 100 UNIDADES. A EMBALAGEM DEVERA INFORMAR A MARCA DO FABRICANTE, DIMENSÕES DO SACO, QUANTIDADE, CAPACIDADE NOMINAL INCLUSIVE O PESO SUPORTADO</t>
    </r>
  </si>
  <si>
    <r>
      <t xml:space="preserve">SACO PLÁSTICO </t>
    </r>
    <r>
      <rPr>
        <b/>
        <sz val="10"/>
        <rFont val="Calibri"/>
        <family val="2"/>
        <scheme val="minor"/>
      </rPr>
      <t xml:space="preserve">PRETO P/ LIXO - 50 LITROS </t>
    </r>
    <r>
      <rPr>
        <sz val="10"/>
        <rFont val="Calibri"/>
        <family val="2"/>
        <scheme val="minor"/>
      </rPr>
      <t>- PCT C/ 100 UNIDADES. ESPECIFICAÇÃO: SACO, PLÁSTICO PARA LIXO, PARA ACONDICIONAMENTO DE RESÍDUOS DOMICILIARES (RESÍDUOS GERAL), CLASSE I, EM RESINA TERMOPLÁSTICA VIRGEM OU RECICLADA, LARGURA DE 63 CM, PODENDO VARIAR +/- 1,0 CM, ALTURA MÍNIMA DE 80 CM, CAPACIDADE NOMINAL PARA 60 LITROS, SUPORTANDO 15 QUILOS, EMBALAGEM: PACOTE COM 100 UNIDADES. A EMBALAGEM DEVERA INFORMAR A MARCA DO FABRICANTE, DIMENSÕES DO SACO, QUANTIDADE, CAPACIDADE NOMINAL INCLUSIVE O PESO SUPORTADO</t>
    </r>
  </si>
  <si>
    <r>
      <t xml:space="preserve">SACO PLÁSTICO </t>
    </r>
    <r>
      <rPr>
        <b/>
        <sz val="10"/>
        <rFont val="Calibri"/>
        <family val="2"/>
        <scheme val="minor"/>
      </rPr>
      <t>VERMELHO PARA LIXO INFECTANTE DE 100 LITROS, COM EMBLEMA DE “RESÍDUO INFECTANTE”,</t>
    </r>
    <r>
      <rPr>
        <sz val="10"/>
        <rFont val="Calibri"/>
        <family val="2"/>
        <scheme val="minor"/>
      </rPr>
      <t xml:space="preserve"> PACOTE COM 100 UNIDADES, CLASSE II, EM RESINA TERMOPLÁSTICA VIRGEM OU RECICLADA, LARGURA 75CM, ALTURA MÍNIMA DE105CM, PODENDO VARIAR EM + - 1,0CM. </t>
    </r>
    <r>
      <rPr>
        <b/>
        <sz val="10"/>
        <rFont val="Calibri"/>
        <family val="2"/>
        <scheme val="minor"/>
      </rPr>
      <t xml:space="preserve">DEVERÁ CONTER EM CADA SACO INDIVIDUALMENTE A IDENTIFICAÇÃO DO FABRICANTE POR SEU CNPJ, SÍMBOLO DE SUBSTÂNCIA INFECTANTE, </t>
    </r>
    <r>
      <rPr>
        <sz val="10"/>
        <rFont val="Calibri"/>
        <family val="2"/>
        <scheme val="minor"/>
      </rPr>
      <t>DEVIDAMENTE CENTRALIZADO, CONFORME AS NORMAS DA ABNT E COM A INSCRIÇÃO DE: RESÍDUO INFECTANTE. A COR VERMELHA É PARA DIFERENCIAR O USO EXCLUSIVO NO LABORATÓRIO, HEMOCENTRO E PATOLOGIA, SETORES COM RESÍDUOS ALTAMENTE INFECTANTES.</t>
    </r>
  </si>
  <si>
    <r>
      <t xml:space="preserve">SACO PLÁSTICO </t>
    </r>
    <r>
      <rPr>
        <b/>
        <sz val="10"/>
        <rFont val="Calibri"/>
        <family val="2"/>
        <scheme val="minor"/>
      </rPr>
      <t xml:space="preserve">VERMELHO PARA LIXO INFECTANTE DE 50 LITROS, COM EMBLEMA DE “RESÍDUO INFECTANTE”, </t>
    </r>
    <r>
      <rPr>
        <sz val="10"/>
        <rFont val="Calibri"/>
        <family val="2"/>
        <scheme val="minor"/>
      </rPr>
      <t xml:space="preserve">PACOTE COM 100 UNIDADES, CLASSE II, EM RESINA TERMOPLÁSTICA VIRGEM OU RECICLADA, LARGURA 63CM, ALTURA MÍNIMA DE 80CM, PODENDO VARIAR EM + - 1,0CM. </t>
    </r>
    <r>
      <rPr>
        <b/>
        <sz val="10"/>
        <rFont val="Calibri"/>
        <family val="2"/>
        <scheme val="minor"/>
      </rPr>
      <t xml:space="preserve">DEVERÁ CONTER EM CADA SACO INDIVIDUALMENTE A IDENTIFICAÇÃO DO FABRICANTE POR SEU CNPJ, SÍMBOLO DE SUBSTÂNCIA INFECTANTE, </t>
    </r>
    <r>
      <rPr>
        <sz val="10"/>
        <rFont val="Calibri"/>
        <family val="2"/>
        <scheme val="minor"/>
      </rPr>
      <t>DEVIDAMENTE CENTRALIZADO, CONFORME AS NORMAS DA ABNT E COM A INSCRIÇÃO DE: RESÍDUO INFECTANTE. É PARA DIFERENCIAR O USO EXCLUSIVO NO LABORATÓRIO, HEMOCENTRO E PATOLOGIA, SETORES COM RESÍDUOS ALTAMENTE INFECTANTES.</t>
    </r>
  </si>
  <si>
    <r>
      <t xml:space="preserve">SACO PLÁSTICO </t>
    </r>
    <r>
      <rPr>
        <b/>
        <sz val="10"/>
        <rFont val="Calibri"/>
        <family val="2"/>
        <scheme val="minor"/>
      </rPr>
      <t xml:space="preserve">AZUL DE 240 LITROS, </t>
    </r>
    <r>
      <rPr>
        <sz val="10"/>
        <rFont val="Calibri"/>
        <family val="2"/>
        <scheme val="minor"/>
      </rPr>
      <t xml:space="preserve">MUITO RESISTENTE, PARA USO EXCLUSIVO NA LAVANDERIA. CLASSE I, EM RESINA TERMOPLÁSTICA VIRGEM OU RECICLADA, LARGURA </t>
    </r>
    <r>
      <rPr>
        <b/>
        <sz val="10"/>
        <rFont val="Calibri"/>
        <family val="2"/>
        <scheme val="minor"/>
      </rPr>
      <t>115CM, ALTURA DE 115CM,</t>
    </r>
    <r>
      <rPr>
        <sz val="10"/>
        <rFont val="Calibri"/>
        <family val="2"/>
        <scheme val="minor"/>
      </rPr>
      <t xml:space="preserve"> PODENDO VARIAR EM +/- 1,0CM. EM CADA SACO INDIVIDUALMENTE DEVERÁ CONSTAR A IDENTIFICAÇÃO DO FABRICANTE POR SEU CNPJ, DIMENSÕES, CAPACIDADE E PESO A SUPORTAR.</t>
    </r>
  </si>
  <si>
    <r>
      <t xml:space="preserve">SACO PLÁSTICO </t>
    </r>
    <r>
      <rPr>
        <b/>
        <sz val="10"/>
        <rFont val="Calibri"/>
        <family val="2"/>
        <scheme val="minor"/>
      </rPr>
      <t xml:space="preserve">BRANCO, PARA LIXO HOSPITALAR DE 50 LITROS MEDINDO 63CM DE LARGURA E 80CM DE ALTURA, </t>
    </r>
    <r>
      <rPr>
        <sz val="10"/>
        <rFont val="Calibri"/>
        <family val="2"/>
        <scheme val="minor"/>
      </rPr>
      <t xml:space="preserve">PACOTE COM 100 UNIDADES. DETERMINA O USO SOMENTE PARA RESÍDUOS AMBULATORIAIS, HOSPITALARES E CORRELATOS, CLASSE II, NA COR BRANCA LEITOSA, MATERIAL RESISTENTE. </t>
    </r>
    <r>
      <rPr>
        <b/>
        <sz val="10"/>
        <rFont val="Calibri"/>
        <family val="2"/>
        <scheme val="minor"/>
      </rPr>
      <t>DEVE CONSTAR EM CADA SACO INDIVIDUALMENTE A IDENTIFICAÇÃO DO FABRICANTE POR SEU CNPJ, CAPACIDADE NOMINAL EM LITROS E QUILOGRAMAS E O SÍMBOLO DE SUBSTÂNCIA INFECTANTE,</t>
    </r>
    <r>
      <rPr>
        <sz val="10"/>
        <rFont val="Calibri"/>
        <family val="2"/>
        <scheme val="minor"/>
      </rPr>
      <t xml:space="preserve"> DEVIDAMENTE CENTRALIZADO, CONFORME NORMAS DA ABNT VIGENTES E COM A INSCRIÇÃO: RESÍDUO INFECTANTE.</t>
    </r>
  </si>
  <si>
    <t>cordex</t>
  </si>
  <si>
    <t>bralimpia</t>
  </si>
  <si>
    <t>totalplast</t>
  </si>
  <si>
    <t>peg</t>
  </si>
  <si>
    <t>maranso</t>
  </si>
  <si>
    <t>trilha</t>
  </si>
  <si>
    <t>G VI</t>
  </si>
  <si>
    <t>LAR</t>
  </si>
  <si>
    <t>TOTAL POR EXTENSO: SEISCENTOS E VINTE E UM MIL SEISCENTOS E TRINTA E SETE REAIS E CINQUENTA CENTAVOS</t>
  </si>
  <si>
    <t>lifeclean</t>
  </si>
  <si>
    <t>papoula</t>
  </si>
  <si>
    <t>TOTAL POR EXTENSO: trezentos e sessenta e nove mil cento e vinte e cinco reais</t>
  </si>
  <si>
    <t xml:space="preserve"> G VI</t>
  </si>
  <si>
    <t xml:space="preserve">TOTAL POR EXTENSO: HUM MILHÃO QUINHENTOS E CINQUENTA E DOIS MIL QUINHENTOS E OITO REAIS </t>
  </si>
  <si>
    <t>TOTAL GERAL: DOIS MILHÕES QUINHENTOS E QUARENTA E TRES MIL DUZENTOS E SETENTA REAIS E CINQUENTA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</si>
</sst>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164" fontId="4" fillId="0" borderId="0" xfId="2" applyFont="1" applyFill="1" applyBorder="1" applyAlignment="1">
      <alignment horizontal="center" vertical="top"/>
    </xf>
    <xf numFmtId="164" fontId="4" fillId="0" borderId="0" xfId="2" applyFont="1" applyFill="1" applyAlignment="1">
      <alignment horizontal="center" vertical="top"/>
    </xf>
    <xf numFmtId="164" fontId="4" fillId="0" borderId="0" xfId="2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164" fontId="6" fillId="0" borderId="0" xfId="2" applyFont="1" applyFill="1" applyAlignment="1">
      <alignment horizontal="center" vertical="top"/>
    </xf>
    <xf numFmtId="0" fontId="6" fillId="0" borderId="0" xfId="0" applyFont="1"/>
    <xf numFmtId="164" fontId="6" fillId="0" borderId="0" xfId="2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8" fillId="0" borderId="0" xfId="0" applyFont="1" applyAlignment="1">
      <alignment horizontal="justify" vertical="top"/>
    </xf>
    <xf numFmtId="164" fontId="4" fillId="0" borderId="0" xfId="2" applyFont="1" applyAlignment="1">
      <alignment horizontal="center" vertical="top"/>
    </xf>
    <xf numFmtId="164" fontId="4" fillId="0" borderId="0" xfId="2" applyFont="1" applyBorder="1" applyAlignment="1">
      <alignment vertical="top"/>
    </xf>
    <xf numFmtId="0" fontId="5" fillId="0" borderId="0" xfId="0" applyFont="1" applyAlignment="1">
      <alignment horizontal="justify" vertical="top"/>
    </xf>
    <xf numFmtId="0" fontId="10" fillId="0" borderId="0" xfId="1" applyFont="1" applyFill="1" applyAlignment="1" applyProtection="1">
      <alignment horizontal="justify" vertical="top"/>
    </xf>
    <xf numFmtId="164" fontId="6" fillId="0" borderId="0" xfId="2" applyFont="1" applyBorder="1" applyAlignment="1">
      <alignment vertical="top"/>
    </xf>
    <xf numFmtId="164" fontId="9" fillId="0" borderId="1" xfId="2" applyFont="1" applyBorder="1" applyAlignment="1">
      <alignment vertical="top"/>
    </xf>
    <xf numFmtId="0" fontId="9" fillId="0" borderId="0" xfId="0" applyFont="1" applyAlignment="1">
      <alignment horizontal="justify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164" fontId="8" fillId="0" borderId="2" xfId="2" applyFont="1" applyBorder="1" applyAlignment="1">
      <alignment horizontal="center" vertical="top"/>
    </xf>
    <xf numFmtId="164" fontId="4" fillId="0" borderId="2" xfId="2" applyFont="1" applyBorder="1" applyAlignment="1">
      <alignment horizontal="justify" vertical="top"/>
    </xf>
    <xf numFmtId="0" fontId="1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4" fontId="7" fillId="0" borderId="2" xfId="2" applyFont="1" applyBorder="1" applyAlignment="1">
      <alignment horizontal="center" vertical="top"/>
    </xf>
    <xf numFmtId="164" fontId="6" fillId="0" borderId="2" xfId="2" applyFont="1" applyFill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3" fillId="0" borderId="2" xfId="2" applyFont="1" applyFill="1" applyBorder="1" applyAlignment="1">
      <alignment horizontal="center" vertical="center"/>
    </xf>
    <xf numFmtId="164" fontId="13" fillId="0" borderId="2" xfId="2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0" xfId="2" applyFont="1" applyBorder="1" applyAlignment="1">
      <alignment vertical="top"/>
    </xf>
    <xf numFmtId="164" fontId="9" fillId="0" borderId="8" xfId="2" applyFont="1" applyBorder="1" applyAlignment="1">
      <alignment vertical="top"/>
    </xf>
    <xf numFmtId="0" fontId="1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7" fillId="0" borderId="3" xfId="2" applyFont="1" applyBorder="1" applyAlignment="1">
      <alignment horizontal="center" vertical="top"/>
    </xf>
    <xf numFmtId="164" fontId="7" fillId="0" borderId="4" xfId="2" applyFont="1" applyBorder="1" applyAlignment="1">
      <alignment horizontal="center" vertical="top"/>
    </xf>
    <xf numFmtId="164" fontId="7" fillId="0" borderId="5" xfId="2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justify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1552575</xdr:colOff>
      <xdr:row>69</xdr:row>
      <xdr:rowOff>9525</xdr:rowOff>
    </xdr:from>
    <xdr:ext cx="2352675" cy="1133475"/>
    <xdr:pic>
      <xdr:nvPicPr>
        <xdr:cNvPr id="3" name="Imagem 2" descr="C:\Users\Claudio\Downloads\IMG_20200810_155841123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3225" y="17964150"/>
          <a:ext cx="2352675" cy="11334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topLeftCell="A10" zoomScale="80" zoomScaleNormal="80" workbookViewId="0">
      <selection activeCell="C16" sqref="C16"/>
    </sheetView>
  </sheetViews>
  <sheetFormatPr defaultColWidth="9.140625" defaultRowHeight="15.75" x14ac:dyDescent="0.2"/>
  <cols>
    <col min="1" max="1" width="5.85546875" style="12" bestFit="1" customWidth="1"/>
    <col min="2" max="2" width="8" style="3" bestFit="1" customWidth="1"/>
    <col min="3" max="3" width="70.5703125" style="1" customWidth="1"/>
    <col min="4" max="4" width="8.5703125" style="26" bestFit="1" customWidth="1"/>
    <col min="5" max="5" width="7.28515625" style="38" customWidth="1"/>
    <col min="6" max="6" width="7.28515625" style="8" bestFit="1" customWidth="1"/>
    <col min="7" max="7" width="11.85546875" style="5" hidden="1" customWidth="1"/>
    <col min="8" max="8" width="15" style="5" hidden="1" customWidth="1"/>
    <col min="9" max="9" width="3.85546875" style="2" hidden="1" customWidth="1"/>
    <col min="10" max="10" width="12.140625" style="11" customWidth="1"/>
    <col min="11" max="11" width="12.85546875" style="6" bestFit="1" customWidth="1"/>
    <col min="12" max="12" width="9.140625" style="29"/>
    <col min="13" max="16384" width="9.140625" style="2"/>
  </cols>
  <sheetData>
    <row r="1" spans="1:12" ht="16.5" customHeight="1" x14ac:dyDescent="0.2"/>
    <row r="2" spans="1:12" s="10" customFormat="1" x14ac:dyDescent="0.25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30"/>
    </row>
    <row r="3" spans="1:12" s="10" customForma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30"/>
    </row>
    <row r="4" spans="1:12" s="10" customFormat="1" x14ac:dyDescent="0.2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30"/>
    </row>
    <row r="5" spans="1:12" s="10" customFormat="1" ht="14.25" customHeight="1" x14ac:dyDescent="0.25">
      <c r="A5" s="58" t="s">
        <v>22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30"/>
    </row>
    <row r="6" spans="1:12" s="10" customFormat="1" ht="14.25" customHeight="1" x14ac:dyDescent="0.25">
      <c r="A6" s="12"/>
      <c r="B6" s="8"/>
      <c r="C6" s="14"/>
      <c r="D6" s="27"/>
      <c r="E6" s="38"/>
      <c r="F6" s="8"/>
      <c r="G6" s="9"/>
      <c r="H6" s="9"/>
      <c r="J6" s="11"/>
      <c r="K6" s="11"/>
      <c r="L6" s="30"/>
    </row>
    <row r="7" spans="1:12" s="13" customFormat="1" x14ac:dyDescent="0.25">
      <c r="A7" s="57" t="s">
        <v>13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1"/>
    </row>
    <row r="8" spans="1:12" s="13" customFormat="1" ht="14.25" customHeight="1" x14ac:dyDescent="0.25">
      <c r="A8" s="57" t="s">
        <v>10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31"/>
    </row>
    <row r="9" spans="1:12" s="10" customFormat="1" ht="14.25" customHeight="1" x14ac:dyDescent="0.25">
      <c r="A9" s="63" t="s">
        <v>11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30"/>
    </row>
    <row r="10" spans="1:12" s="10" customFormat="1" ht="18" customHeight="1" x14ac:dyDescent="0.25">
      <c r="A10" s="63" t="s">
        <v>12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30"/>
    </row>
    <row r="11" spans="1:12" s="10" customFormat="1" ht="18" customHeight="1" x14ac:dyDescent="0.25">
      <c r="A11" s="64" t="s">
        <v>19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30"/>
    </row>
    <row r="12" spans="1:12" s="10" customFormat="1" ht="80.25" customHeight="1" thickBot="1" x14ac:dyDescent="0.3">
      <c r="A12" s="65" t="s">
        <v>23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30"/>
    </row>
    <row r="13" spans="1:12" s="7" customFormat="1" ht="15.75" customHeight="1" thickBot="1" x14ac:dyDescent="0.25">
      <c r="A13" s="59" t="s">
        <v>24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  <c r="L13" s="41"/>
    </row>
    <row r="14" spans="1:12" s="35" customFormat="1" ht="14.25" customHeight="1" x14ac:dyDescent="0.2">
      <c r="A14" s="42" t="s">
        <v>4</v>
      </c>
      <c r="B14" s="43" t="s">
        <v>20</v>
      </c>
      <c r="C14" s="40" t="s">
        <v>17</v>
      </c>
      <c r="D14" s="44" t="s">
        <v>0</v>
      </c>
      <c r="E14" s="45" t="s">
        <v>2</v>
      </c>
      <c r="F14" s="46" t="s">
        <v>1</v>
      </c>
      <c r="G14" s="47" t="s">
        <v>5</v>
      </c>
      <c r="H14" s="47" t="s">
        <v>6</v>
      </c>
      <c r="I14" s="43"/>
      <c r="J14" s="48" t="s">
        <v>14</v>
      </c>
      <c r="K14" s="48" t="s">
        <v>6</v>
      </c>
      <c r="L14" s="33"/>
    </row>
    <row r="15" spans="1:12" s="7" customFormat="1" ht="57" customHeight="1" x14ac:dyDescent="0.25">
      <c r="A15" s="52">
        <v>1</v>
      </c>
      <c r="B15" s="22">
        <v>299605</v>
      </c>
      <c r="C15" s="53" t="s">
        <v>28</v>
      </c>
      <c r="D15" s="54" t="s">
        <v>71</v>
      </c>
      <c r="E15" s="55" t="s">
        <v>29</v>
      </c>
      <c r="F15" s="23">
        <v>7368</v>
      </c>
      <c r="G15" s="36"/>
      <c r="H15" s="37"/>
      <c r="I15" s="34"/>
      <c r="J15" s="24">
        <v>3</v>
      </c>
      <c r="K15" s="25">
        <f t="shared" ref="K15:K34" si="0">J15*F15</f>
        <v>22104</v>
      </c>
      <c r="L15" s="32"/>
    </row>
    <row r="16" spans="1:12" s="7" customFormat="1" ht="51" x14ac:dyDescent="0.25">
      <c r="A16" s="52">
        <v>7</v>
      </c>
      <c r="B16" s="22">
        <v>443451</v>
      </c>
      <c r="C16" s="53" t="s">
        <v>30</v>
      </c>
      <c r="D16" s="54" t="s">
        <v>72</v>
      </c>
      <c r="E16" s="55" t="s">
        <v>2</v>
      </c>
      <c r="F16" s="23">
        <v>66</v>
      </c>
      <c r="G16" s="36"/>
      <c r="H16" s="37"/>
      <c r="I16" s="34"/>
      <c r="J16" s="24">
        <v>440</v>
      </c>
      <c r="K16" s="25">
        <f t="shared" si="0"/>
        <v>29040</v>
      </c>
      <c r="L16" s="32"/>
    </row>
    <row r="17" spans="1:12" s="7" customFormat="1" ht="76.5" x14ac:dyDescent="0.25">
      <c r="A17" s="52">
        <v>16</v>
      </c>
      <c r="B17" s="22">
        <v>335132</v>
      </c>
      <c r="C17" s="53" t="s">
        <v>31</v>
      </c>
      <c r="D17" s="54" t="s">
        <v>72</v>
      </c>
      <c r="E17" s="55" t="s">
        <v>32</v>
      </c>
      <c r="F17" s="23">
        <v>119</v>
      </c>
      <c r="G17" s="36"/>
      <c r="H17" s="37"/>
      <c r="I17" s="34"/>
      <c r="J17" s="24">
        <v>89</v>
      </c>
      <c r="K17" s="25">
        <f t="shared" si="0"/>
        <v>10591</v>
      </c>
      <c r="L17" s="41"/>
    </row>
    <row r="18" spans="1:12" s="7" customFormat="1" x14ac:dyDescent="0.25">
      <c r="A18" s="52">
        <v>17</v>
      </c>
      <c r="B18" s="22">
        <v>254007</v>
      </c>
      <c r="C18" s="53" t="s">
        <v>33</v>
      </c>
      <c r="D18" s="54" t="s">
        <v>73</v>
      </c>
      <c r="E18" s="55" t="s">
        <v>34</v>
      </c>
      <c r="F18" s="23">
        <v>281</v>
      </c>
      <c r="G18" s="36"/>
      <c r="H18" s="37"/>
      <c r="I18" s="34"/>
      <c r="J18" s="24">
        <v>135</v>
      </c>
      <c r="K18" s="25">
        <f t="shared" si="0"/>
        <v>37935</v>
      </c>
      <c r="L18" s="41"/>
    </row>
    <row r="19" spans="1:12" s="7" customFormat="1" x14ac:dyDescent="0.25">
      <c r="A19" s="52">
        <v>30</v>
      </c>
      <c r="B19" s="22">
        <v>304403</v>
      </c>
      <c r="C19" s="53" t="s">
        <v>35</v>
      </c>
      <c r="D19" s="54" t="s">
        <v>74</v>
      </c>
      <c r="E19" s="55" t="s">
        <v>36</v>
      </c>
      <c r="F19" s="23">
        <v>4264</v>
      </c>
      <c r="G19" s="36"/>
      <c r="H19" s="37"/>
      <c r="I19" s="34"/>
      <c r="J19" s="24">
        <v>12</v>
      </c>
      <c r="K19" s="25">
        <f t="shared" si="0"/>
        <v>51168</v>
      </c>
      <c r="L19" s="41"/>
    </row>
    <row r="20" spans="1:12" s="7" customFormat="1" ht="25.5" x14ac:dyDescent="0.25">
      <c r="A20" s="52">
        <v>31</v>
      </c>
      <c r="B20" s="22">
        <v>261180</v>
      </c>
      <c r="C20" s="53" t="s">
        <v>37</v>
      </c>
      <c r="D20" s="54" t="s">
        <v>75</v>
      </c>
      <c r="E20" s="55" t="s">
        <v>38</v>
      </c>
      <c r="F20" s="23">
        <v>964</v>
      </c>
      <c r="G20" s="36"/>
      <c r="H20" s="37"/>
      <c r="I20" s="34"/>
      <c r="J20" s="24">
        <v>16</v>
      </c>
      <c r="K20" s="25">
        <f t="shared" si="0"/>
        <v>15424</v>
      </c>
      <c r="L20" s="41"/>
    </row>
    <row r="21" spans="1:12" s="7" customFormat="1" x14ac:dyDescent="0.25">
      <c r="A21" s="52">
        <v>33</v>
      </c>
      <c r="B21" s="22">
        <v>343298</v>
      </c>
      <c r="C21" s="53" t="s">
        <v>39</v>
      </c>
      <c r="D21" s="54" t="s">
        <v>75</v>
      </c>
      <c r="E21" s="55" t="s">
        <v>38</v>
      </c>
      <c r="F21" s="23">
        <v>1440</v>
      </c>
      <c r="G21" s="36"/>
      <c r="H21" s="37"/>
      <c r="I21" s="34"/>
      <c r="J21" s="24">
        <v>28</v>
      </c>
      <c r="K21" s="25">
        <f t="shared" si="0"/>
        <v>40320</v>
      </c>
      <c r="L21" s="41"/>
    </row>
    <row r="22" spans="1:12" s="7" customFormat="1" ht="25.5" x14ac:dyDescent="0.25">
      <c r="A22" s="52">
        <v>58</v>
      </c>
      <c r="B22" s="22">
        <v>228863</v>
      </c>
      <c r="C22" s="53" t="s">
        <v>40</v>
      </c>
      <c r="D22" s="54" t="s">
        <v>72</v>
      </c>
      <c r="E22" s="55" t="s">
        <v>2</v>
      </c>
      <c r="F22" s="23">
        <v>1726</v>
      </c>
      <c r="G22" s="36"/>
      <c r="H22" s="37"/>
      <c r="I22" s="34"/>
      <c r="J22" s="24">
        <v>22</v>
      </c>
      <c r="K22" s="25">
        <f t="shared" si="0"/>
        <v>37972</v>
      </c>
      <c r="L22" s="41"/>
    </row>
    <row r="23" spans="1:12" s="7" customFormat="1" ht="25.5" x14ac:dyDescent="0.25">
      <c r="A23" s="52">
        <v>61</v>
      </c>
      <c r="B23" s="22">
        <v>455249</v>
      </c>
      <c r="C23" s="56" t="s">
        <v>41</v>
      </c>
      <c r="D23" s="54" t="s">
        <v>72</v>
      </c>
      <c r="E23" s="55" t="s">
        <v>2</v>
      </c>
      <c r="F23" s="23">
        <v>219</v>
      </c>
      <c r="G23" s="36"/>
      <c r="H23" s="37"/>
      <c r="I23" s="34"/>
      <c r="J23" s="24">
        <v>100</v>
      </c>
      <c r="K23" s="25">
        <f t="shared" si="0"/>
        <v>21900</v>
      </c>
      <c r="L23" s="32"/>
    </row>
    <row r="24" spans="1:12" s="7" customFormat="1" x14ac:dyDescent="0.25">
      <c r="A24" s="52">
        <v>64</v>
      </c>
      <c r="B24" s="22">
        <v>405155</v>
      </c>
      <c r="C24" s="56" t="s">
        <v>42</v>
      </c>
      <c r="D24" s="54" t="s">
        <v>76</v>
      </c>
      <c r="E24" s="55" t="s">
        <v>43</v>
      </c>
      <c r="F24" s="23">
        <v>5207</v>
      </c>
      <c r="G24" s="36"/>
      <c r="H24" s="37"/>
      <c r="I24" s="34"/>
      <c r="J24" s="24">
        <v>9.5</v>
      </c>
      <c r="K24" s="25">
        <f t="shared" si="0"/>
        <v>49466.5</v>
      </c>
      <c r="L24" s="41"/>
    </row>
    <row r="25" spans="1:12" s="7" customFormat="1" ht="69.75" customHeight="1" x14ac:dyDescent="0.25">
      <c r="A25" s="52">
        <v>66</v>
      </c>
      <c r="B25" s="22">
        <v>269023</v>
      </c>
      <c r="C25" s="56" t="s">
        <v>69</v>
      </c>
      <c r="D25" s="54" t="s">
        <v>77</v>
      </c>
      <c r="E25" s="55" t="s">
        <v>36</v>
      </c>
      <c r="F25" s="23">
        <v>783</v>
      </c>
      <c r="G25" s="36"/>
      <c r="H25" s="37"/>
      <c r="I25" s="34"/>
      <c r="J25" s="24">
        <v>70</v>
      </c>
      <c r="K25" s="25">
        <f t="shared" si="0"/>
        <v>54810</v>
      </c>
      <c r="L25" s="41"/>
    </row>
    <row r="26" spans="1:12" s="7" customFormat="1" ht="102" x14ac:dyDescent="0.25">
      <c r="A26" s="52">
        <v>67</v>
      </c>
      <c r="B26" s="22">
        <v>375949</v>
      </c>
      <c r="C26" s="56" t="s">
        <v>70</v>
      </c>
      <c r="D26" s="54" t="s">
        <v>77</v>
      </c>
      <c r="E26" s="55" t="s">
        <v>36</v>
      </c>
      <c r="F26" s="23">
        <v>1080</v>
      </c>
      <c r="G26" s="36"/>
      <c r="H26" s="37"/>
      <c r="I26" s="34"/>
      <c r="J26" s="24">
        <v>30</v>
      </c>
      <c r="K26" s="25">
        <f t="shared" si="0"/>
        <v>32400</v>
      </c>
      <c r="L26" s="41"/>
    </row>
    <row r="27" spans="1:12" s="7" customFormat="1" ht="83.25" customHeight="1" x14ac:dyDescent="0.25">
      <c r="A27" s="52">
        <v>68</v>
      </c>
      <c r="B27" s="22">
        <v>420497</v>
      </c>
      <c r="C27" s="56" t="s">
        <v>63</v>
      </c>
      <c r="D27" s="54" t="s">
        <v>77</v>
      </c>
      <c r="E27" s="55" t="s">
        <v>36</v>
      </c>
      <c r="F27" s="23">
        <v>1080</v>
      </c>
      <c r="G27" s="36"/>
      <c r="H27" s="37"/>
      <c r="I27" s="34"/>
      <c r="J27" s="24">
        <v>59</v>
      </c>
      <c r="K27" s="25">
        <f t="shared" si="0"/>
        <v>63720</v>
      </c>
      <c r="L27" s="41"/>
    </row>
    <row r="28" spans="1:12" s="7" customFormat="1" ht="76.5" x14ac:dyDescent="0.25">
      <c r="A28" s="52">
        <v>69</v>
      </c>
      <c r="B28" s="22">
        <v>420498</v>
      </c>
      <c r="C28" s="56" t="s">
        <v>64</v>
      </c>
      <c r="D28" s="54" t="s">
        <v>77</v>
      </c>
      <c r="E28" s="55" t="s">
        <v>36</v>
      </c>
      <c r="F28" s="23">
        <v>1080</v>
      </c>
      <c r="G28" s="36"/>
      <c r="H28" s="37"/>
      <c r="I28" s="34"/>
      <c r="J28" s="24">
        <v>35</v>
      </c>
      <c r="K28" s="25">
        <f t="shared" si="0"/>
        <v>37800</v>
      </c>
      <c r="L28" s="41"/>
    </row>
    <row r="29" spans="1:12" s="7" customFormat="1" ht="102" x14ac:dyDescent="0.25">
      <c r="A29" s="52">
        <v>70</v>
      </c>
      <c r="B29" s="22">
        <v>449764</v>
      </c>
      <c r="C29" s="56" t="s">
        <v>65</v>
      </c>
      <c r="D29" s="54" t="s">
        <v>77</v>
      </c>
      <c r="E29" s="55" t="s">
        <v>36</v>
      </c>
      <c r="F29" s="23">
        <v>62</v>
      </c>
      <c r="G29" s="36"/>
      <c r="H29" s="37"/>
      <c r="I29" s="34"/>
      <c r="J29" s="24">
        <v>28</v>
      </c>
      <c r="K29" s="25">
        <f t="shared" si="0"/>
        <v>1736</v>
      </c>
      <c r="L29" s="41"/>
    </row>
    <row r="30" spans="1:12" s="7" customFormat="1" ht="102" x14ac:dyDescent="0.25">
      <c r="A30" s="52">
        <v>71</v>
      </c>
      <c r="B30" s="22">
        <v>328297</v>
      </c>
      <c r="C30" s="56" t="s">
        <v>66</v>
      </c>
      <c r="D30" s="54" t="s">
        <v>77</v>
      </c>
      <c r="E30" s="55" t="s">
        <v>36</v>
      </c>
      <c r="F30" s="23">
        <v>1423</v>
      </c>
      <c r="G30" s="36"/>
      <c r="H30" s="37"/>
      <c r="I30" s="34"/>
      <c r="J30" s="24">
        <v>32</v>
      </c>
      <c r="K30" s="25">
        <f t="shared" si="0"/>
        <v>45536</v>
      </c>
      <c r="L30" s="41"/>
    </row>
    <row r="31" spans="1:12" s="7" customFormat="1" ht="114.75" x14ac:dyDescent="0.25">
      <c r="A31" s="52">
        <v>72</v>
      </c>
      <c r="B31" s="22">
        <v>372847</v>
      </c>
      <c r="C31" s="56" t="s">
        <v>67</v>
      </c>
      <c r="D31" s="54" t="s">
        <v>77</v>
      </c>
      <c r="E31" s="55" t="s">
        <v>36</v>
      </c>
      <c r="F31" s="23">
        <v>587</v>
      </c>
      <c r="G31" s="36"/>
      <c r="H31" s="37"/>
      <c r="I31" s="34"/>
      <c r="J31" s="24">
        <v>79</v>
      </c>
      <c r="K31" s="25">
        <f t="shared" si="0"/>
        <v>46373</v>
      </c>
      <c r="L31" s="41"/>
    </row>
    <row r="32" spans="1:12" s="7" customFormat="1" ht="108" customHeight="1" x14ac:dyDescent="0.25">
      <c r="A32" s="52">
        <v>73</v>
      </c>
      <c r="B32" s="22">
        <v>455225</v>
      </c>
      <c r="C32" s="56" t="s">
        <v>68</v>
      </c>
      <c r="D32" s="54" t="s">
        <v>77</v>
      </c>
      <c r="E32" s="55" t="s">
        <v>36</v>
      </c>
      <c r="F32" s="23">
        <v>60</v>
      </c>
      <c r="G32" s="36"/>
      <c r="H32" s="37"/>
      <c r="I32" s="34"/>
      <c r="J32" s="24">
        <v>33.5</v>
      </c>
      <c r="K32" s="25">
        <f t="shared" si="0"/>
        <v>2010</v>
      </c>
      <c r="L32" s="41"/>
    </row>
    <row r="33" spans="1:12" s="7" customFormat="1" ht="38.25" x14ac:dyDescent="0.25">
      <c r="A33" s="52">
        <v>78</v>
      </c>
      <c r="B33" s="22">
        <v>318938</v>
      </c>
      <c r="C33" s="56" t="s">
        <v>44</v>
      </c>
      <c r="D33" s="54" t="s">
        <v>78</v>
      </c>
      <c r="E33" s="55" t="s">
        <v>2</v>
      </c>
      <c r="F33" s="23">
        <v>492</v>
      </c>
      <c r="G33" s="36"/>
      <c r="H33" s="37"/>
      <c r="I33" s="34"/>
      <c r="J33" s="24">
        <v>21</v>
      </c>
      <c r="K33" s="25">
        <f t="shared" si="0"/>
        <v>10332</v>
      </c>
      <c r="L33" s="41"/>
    </row>
    <row r="34" spans="1:12" s="7" customFormat="1" x14ac:dyDescent="0.25">
      <c r="A34" s="52">
        <v>86</v>
      </c>
      <c r="B34" s="22">
        <v>11781</v>
      </c>
      <c r="C34" s="56" t="s">
        <v>45</v>
      </c>
      <c r="D34" s="54" t="s">
        <v>72</v>
      </c>
      <c r="E34" s="55" t="s">
        <v>2</v>
      </c>
      <c r="F34" s="23">
        <v>40</v>
      </c>
      <c r="G34" s="36"/>
      <c r="H34" s="37"/>
      <c r="I34" s="34"/>
      <c r="J34" s="24">
        <v>275</v>
      </c>
      <c r="K34" s="25">
        <f t="shared" si="0"/>
        <v>11000</v>
      </c>
      <c r="L34" s="41"/>
    </row>
    <row r="35" spans="1:12" ht="14.25" customHeight="1" x14ac:dyDescent="0.2">
      <c r="A35" s="62" t="s">
        <v>79</v>
      </c>
      <c r="B35" s="62"/>
      <c r="C35" s="62"/>
      <c r="D35" s="62"/>
      <c r="E35" s="62"/>
      <c r="F35" s="62"/>
      <c r="G35" s="62"/>
      <c r="H35" s="62"/>
      <c r="I35" s="62"/>
      <c r="J35" s="62"/>
      <c r="K35" s="20">
        <f>SUM(K15:K34)</f>
        <v>621637.5</v>
      </c>
    </row>
    <row r="36" spans="1:12" ht="14.25" customHeight="1" x14ac:dyDescent="0.2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50"/>
    </row>
    <row r="37" spans="1:12" ht="14.25" customHeight="1" thickBot="1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50"/>
    </row>
    <row r="38" spans="1:12" s="7" customFormat="1" ht="15.75" customHeight="1" thickBot="1" x14ac:dyDescent="0.25">
      <c r="A38" s="59" t="s">
        <v>25</v>
      </c>
      <c r="B38" s="60"/>
      <c r="C38" s="60"/>
      <c r="D38" s="60"/>
      <c r="E38" s="60"/>
      <c r="F38" s="60"/>
      <c r="G38" s="60"/>
      <c r="H38" s="60"/>
      <c r="I38" s="60"/>
      <c r="J38" s="60"/>
      <c r="K38" s="61"/>
      <c r="L38" s="41"/>
    </row>
    <row r="39" spans="1:12" s="35" customFormat="1" ht="14.25" customHeight="1" x14ac:dyDescent="0.2">
      <c r="A39" s="42"/>
      <c r="B39" s="43" t="s">
        <v>20</v>
      </c>
      <c r="C39" s="40" t="s">
        <v>17</v>
      </c>
      <c r="D39" s="44" t="s">
        <v>0</v>
      </c>
      <c r="E39" s="45" t="s">
        <v>2</v>
      </c>
      <c r="F39" s="46" t="s">
        <v>1</v>
      </c>
      <c r="G39" s="47" t="s">
        <v>5</v>
      </c>
      <c r="H39" s="47" t="s">
        <v>6</v>
      </c>
      <c r="I39" s="43"/>
      <c r="J39" s="48" t="s">
        <v>14</v>
      </c>
      <c r="K39" s="48" t="s">
        <v>6</v>
      </c>
      <c r="L39" s="33"/>
    </row>
    <row r="40" spans="1:12" s="7" customFormat="1" x14ac:dyDescent="0.25">
      <c r="A40" s="40">
        <v>96</v>
      </c>
      <c r="B40" s="22">
        <v>435019</v>
      </c>
      <c r="C40" s="53" t="s">
        <v>46</v>
      </c>
      <c r="D40" s="28" t="s">
        <v>73</v>
      </c>
      <c r="E40" s="39" t="s">
        <v>34</v>
      </c>
      <c r="F40" s="23">
        <v>172</v>
      </c>
      <c r="G40" s="36"/>
      <c r="H40" s="37"/>
      <c r="I40" s="34"/>
      <c r="J40" s="24">
        <v>130</v>
      </c>
      <c r="K40" s="25">
        <f t="shared" ref="K40:K48" si="1">J40*F40</f>
        <v>22360</v>
      </c>
      <c r="L40" s="41"/>
    </row>
    <row r="41" spans="1:12" s="7" customFormat="1" x14ac:dyDescent="0.25">
      <c r="A41" s="40">
        <v>98</v>
      </c>
      <c r="B41" s="22">
        <v>601914</v>
      </c>
      <c r="C41" s="53" t="s">
        <v>47</v>
      </c>
      <c r="D41" s="28" t="s">
        <v>80</v>
      </c>
      <c r="E41" s="39" t="s">
        <v>48</v>
      </c>
      <c r="F41" s="23">
        <v>682</v>
      </c>
      <c r="G41" s="36"/>
      <c r="H41" s="37"/>
      <c r="I41" s="34"/>
      <c r="J41" s="24">
        <v>115</v>
      </c>
      <c r="K41" s="25">
        <f t="shared" si="1"/>
        <v>78430</v>
      </c>
      <c r="L41" s="41"/>
    </row>
    <row r="42" spans="1:12" s="7" customFormat="1" ht="68.25" customHeight="1" x14ac:dyDescent="0.25">
      <c r="A42" s="40">
        <v>100</v>
      </c>
      <c r="B42" s="22">
        <v>443004</v>
      </c>
      <c r="C42" s="53" t="s">
        <v>49</v>
      </c>
      <c r="D42" s="28" t="s">
        <v>81</v>
      </c>
      <c r="E42" s="39" t="s">
        <v>50</v>
      </c>
      <c r="F42" s="23">
        <v>1638</v>
      </c>
      <c r="G42" s="36"/>
      <c r="H42" s="37"/>
      <c r="I42" s="34"/>
      <c r="J42" s="24">
        <v>45</v>
      </c>
      <c r="K42" s="25">
        <f t="shared" si="1"/>
        <v>73710</v>
      </c>
      <c r="L42" s="41"/>
    </row>
    <row r="43" spans="1:12" s="7" customFormat="1" ht="55.5" customHeight="1" x14ac:dyDescent="0.25">
      <c r="A43" s="40">
        <v>102</v>
      </c>
      <c r="B43" s="22">
        <v>457477</v>
      </c>
      <c r="C43" s="53" t="s">
        <v>51</v>
      </c>
      <c r="D43" s="28" t="s">
        <v>77</v>
      </c>
      <c r="E43" s="39" t="s">
        <v>36</v>
      </c>
      <c r="F43" s="23">
        <v>3492</v>
      </c>
      <c r="G43" s="36"/>
      <c r="H43" s="37"/>
      <c r="I43" s="34"/>
      <c r="J43" s="24">
        <v>17</v>
      </c>
      <c r="K43" s="25">
        <f t="shared" si="1"/>
        <v>59364</v>
      </c>
      <c r="L43" s="41"/>
    </row>
    <row r="44" spans="1:12" s="7" customFormat="1" ht="81.75" customHeight="1" x14ac:dyDescent="0.25">
      <c r="A44" s="40">
        <v>104</v>
      </c>
      <c r="B44" s="22">
        <v>356257</v>
      </c>
      <c r="C44" s="53" t="s">
        <v>52</v>
      </c>
      <c r="D44" s="28" t="s">
        <v>77</v>
      </c>
      <c r="E44" s="39" t="s">
        <v>36</v>
      </c>
      <c r="F44" s="23">
        <v>477</v>
      </c>
      <c r="G44" s="36"/>
      <c r="H44" s="37"/>
      <c r="I44" s="34"/>
      <c r="J44" s="24">
        <v>60</v>
      </c>
      <c r="K44" s="25">
        <f t="shared" si="1"/>
        <v>28620</v>
      </c>
      <c r="L44" s="41"/>
    </row>
    <row r="45" spans="1:12" s="7" customFormat="1" ht="108" customHeight="1" x14ac:dyDescent="0.25">
      <c r="A45" s="40">
        <v>106</v>
      </c>
      <c r="B45" s="22">
        <v>246551</v>
      </c>
      <c r="C45" s="53" t="s">
        <v>53</v>
      </c>
      <c r="D45" s="28" t="s">
        <v>77</v>
      </c>
      <c r="E45" s="39" t="s">
        <v>36</v>
      </c>
      <c r="F45" s="23">
        <v>499</v>
      </c>
      <c r="G45" s="36"/>
      <c r="H45" s="37"/>
      <c r="I45" s="34"/>
      <c r="J45" s="24">
        <v>80</v>
      </c>
      <c r="K45" s="25">
        <f t="shared" si="1"/>
        <v>39920</v>
      </c>
      <c r="L45" s="41"/>
    </row>
    <row r="46" spans="1:12" s="7" customFormat="1" ht="76.5" x14ac:dyDescent="0.25">
      <c r="A46" s="40">
        <v>108</v>
      </c>
      <c r="B46" s="22">
        <v>332684</v>
      </c>
      <c r="C46" s="53" t="s">
        <v>54</v>
      </c>
      <c r="D46" s="28" t="s">
        <v>77</v>
      </c>
      <c r="E46" s="39" t="s">
        <v>36</v>
      </c>
      <c r="F46" s="23">
        <v>270</v>
      </c>
      <c r="G46" s="36"/>
      <c r="H46" s="37"/>
      <c r="I46" s="34"/>
      <c r="J46" s="24">
        <v>85</v>
      </c>
      <c r="K46" s="25">
        <f t="shared" si="1"/>
        <v>22950</v>
      </c>
      <c r="L46" s="41"/>
    </row>
    <row r="47" spans="1:12" s="7" customFormat="1" ht="58.5" customHeight="1" x14ac:dyDescent="0.25">
      <c r="A47" s="40">
        <v>110</v>
      </c>
      <c r="B47" s="22">
        <v>470833</v>
      </c>
      <c r="C47" s="53" t="s">
        <v>55</v>
      </c>
      <c r="D47" s="28" t="s">
        <v>77</v>
      </c>
      <c r="E47" s="39" t="s">
        <v>36</v>
      </c>
      <c r="F47" s="23">
        <v>364</v>
      </c>
      <c r="G47" s="36"/>
      <c r="H47" s="37"/>
      <c r="I47" s="34"/>
      <c r="J47" s="24">
        <v>58</v>
      </c>
      <c r="K47" s="25">
        <f t="shared" si="1"/>
        <v>21112</v>
      </c>
      <c r="L47" s="41"/>
    </row>
    <row r="48" spans="1:12" s="7" customFormat="1" ht="57.75" customHeight="1" x14ac:dyDescent="0.25">
      <c r="A48" s="40">
        <v>112</v>
      </c>
      <c r="B48" s="22">
        <v>458145</v>
      </c>
      <c r="C48" s="53" t="s">
        <v>56</v>
      </c>
      <c r="D48" s="28" t="s">
        <v>77</v>
      </c>
      <c r="E48" s="39" t="s">
        <v>36</v>
      </c>
      <c r="F48" s="23">
        <v>273</v>
      </c>
      <c r="G48" s="36"/>
      <c r="H48" s="37"/>
      <c r="I48" s="34"/>
      <c r="J48" s="24">
        <v>83</v>
      </c>
      <c r="K48" s="25">
        <f t="shared" si="1"/>
        <v>22659</v>
      </c>
      <c r="L48" s="41"/>
    </row>
    <row r="49" spans="1:12" ht="14.25" customHeight="1" x14ac:dyDescent="0.2">
      <c r="A49" s="62" t="s">
        <v>82</v>
      </c>
      <c r="B49" s="62"/>
      <c r="C49" s="62"/>
      <c r="D49" s="62"/>
      <c r="E49" s="62"/>
      <c r="F49" s="62"/>
      <c r="G49" s="62"/>
      <c r="H49" s="62"/>
      <c r="I49" s="62"/>
      <c r="J49" s="62"/>
      <c r="K49" s="20">
        <f>SUM(K40:K48)</f>
        <v>369125</v>
      </c>
    </row>
    <row r="50" spans="1:12" ht="14.25" customHeight="1" x14ac:dyDescent="0.2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50"/>
    </row>
    <row r="51" spans="1:12" ht="14.25" customHeight="1" thickBot="1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50"/>
    </row>
    <row r="52" spans="1:12" s="7" customFormat="1" ht="15.75" customHeight="1" thickBot="1" x14ac:dyDescent="0.25">
      <c r="A52" s="59" t="s">
        <v>26</v>
      </c>
      <c r="B52" s="60"/>
      <c r="C52" s="60"/>
      <c r="D52" s="60"/>
      <c r="E52" s="60"/>
      <c r="F52" s="60"/>
      <c r="G52" s="60"/>
      <c r="H52" s="60"/>
      <c r="I52" s="60"/>
      <c r="J52" s="60"/>
      <c r="K52" s="61"/>
      <c r="L52" s="41"/>
    </row>
    <row r="53" spans="1:12" s="35" customFormat="1" ht="14.25" customHeight="1" x14ac:dyDescent="0.2">
      <c r="A53" s="42"/>
      <c r="B53" s="43" t="s">
        <v>20</v>
      </c>
      <c r="C53" s="40" t="s">
        <v>17</v>
      </c>
      <c r="D53" s="44" t="s">
        <v>0</v>
      </c>
      <c r="E53" s="45" t="s">
        <v>2</v>
      </c>
      <c r="F53" s="46" t="s">
        <v>1</v>
      </c>
      <c r="G53" s="47" t="s">
        <v>5</v>
      </c>
      <c r="H53" s="47" t="s">
        <v>6</v>
      </c>
      <c r="I53" s="43"/>
      <c r="J53" s="48" t="s">
        <v>14</v>
      </c>
      <c r="K53" s="48" t="s">
        <v>6</v>
      </c>
      <c r="L53" s="33"/>
    </row>
    <row r="54" spans="1:12" s="7" customFormat="1" x14ac:dyDescent="0.25">
      <c r="A54" s="40">
        <v>97</v>
      </c>
      <c r="B54" s="22">
        <v>435019</v>
      </c>
      <c r="C54" s="53" t="s">
        <v>46</v>
      </c>
      <c r="D54" s="28" t="s">
        <v>73</v>
      </c>
      <c r="E54" s="39" t="s">
        <v>34</v>
      </c>
      <c r="F54" s="23">
        <v>518</v>
      </c>
      <c r="G54" s="36"/>
      <c r="H54" s="37"/>
      <c r="I54" s="34"/>
      <c r="J54" s="24">
        <v>130</v>
      </c>
      <c r="K54" s="25">
        <f t="shared" ref="K54:K62" si="2">J54*F54</f>
        <v>67340</v>
      </c>
      <c r="L54" s="41"/>
    </row>
    <row r="55" spans="1:12" s="7" customFormat="1" x14ac:dyDescent="0.25">
      <c r="A55" s="40">
        <v>99</v>
      </c>
      <c r="B55" s="22">
        <v>601914</v>
      </c>
      <c r="C55" s="53" t="s">
        <v>47</v>
      </c>
      <c r="D55" s="28" t="s">
        <v>80</v>
      </c>
      <c r="E55" s="39" t="s">
        <v>48</v>
      </c>
      <c r="F55" s="23">
        <v>5696</v>
      </c>
      <c r="G55" s="36"/>
      <c r="H55" s="37"/>
      <c r="I55" s="34"/>
      <c r="J55" s="24">
        <v>110</v>
      </c>
      <c r="K55" s="25">
        <f t="shared" si="2"/>
        <v>626560</v>
      </c>
      <c r="L55" s="41"/>
    </row>
    <row r="56" spans="1:12" s="7" customFormat="1" ht="70.5" customHeight="1" x14ac:dyDescent="0.25">
      <c r="A56" s="40">
        <v>101</v>
      </c>
      <c r="B56" s="22">
        <v>443004</v>
      </c>
      <c r="C56" s="53" t="s">
        <v>49</v>
      </c>
      <c r="D56" s="28" t="s">
        <v>81</v>
      </c>
      <c r="E56" s="39" t="s">
        <v>50</v>
      </c>
      <c r="F56" s="23">
        <v>6166</v>
      </c>
      <c r="G56" s="36"/>
      <c r="H56" s="37"/>
      <c r="I56" s="34"/>
      <c r="J56" s="24">
        <v>46</v>
      </c>
      <c r="K56" s="25">
        <f t="shared" si="2"/>
        <v>283636</v>
      </c>
      <c r="L56" s="41"/>
    </row>
    <row r="57" spans="1:12" s="7" customFormat="1" ht="58.5" customHeight="1" x14ac:dyDescent="0.25">
      <c r="A57" s="40">
        <v>103</v>
      </c>
      <c r="B57" s="22">
        <v>457477</v>
      </c>
      <c r="C57" s="53" t="s">
        <v>62</v>
      </c>
      <c r="D57" s="28" t="s">
        <v>83</v>
      </c>
      <c r="E57" s="39" t="s">
        <v>36</v>
      </c>
      <c r="F57" s="23">
        <v>10480</v>
      </c>
      <c r="G57" s="36"/>
      <c r="H57" s="37"/>
      <c r="I57" s="34"/>
      <c r="J57" s="24">
        <v>16.5</v>
      </c>
      <c r="K57" s="25">
        <f t="shared" si="2"/>
        <v>172920</v>
      </c>
      <c r="L57" s="41"/>
    </row>
    <row r="58" spans="1:12" s="7" customFormat="1" ht="94.5" customHeight="1" x14ac:dyDescent="0.25">
      <c r="A58" s="40">
        <v>105</v>
      </c>
      <c r="B58" s="22">
        <v>356257</v>
      </c>
      <c r="C58" s="53" t="s">
        <v>61</v>
      </c>
      <c r="D58" s="28" t="s">
        <v>77</v>
      </c>
      <c r="E58" s="39" t="s">
        <v>36</v>
      </c>
      <c r="F58" s="23">
        <v>1433</v>
      </c>
      <c r="G58" s="36"/>
      <c r="H58" s="37"/>
      <c r="I58" s="34"/>
      <c r="J58" s="24">
        <v>59</v>
      </c>
      <c r="K58" s="25">
        <f t="shared" si="2"/>
        <v>84547</v>
      </c>
      <c r="L58" s="41"/>
    </row>
    <row r="59" spans="1:12" s="7" customFormat="1" ht="107.25" customHeight="1" x14ac:dyDescent="0.25">
      <c r="A59" s="40">
        <v>107</v>
      </c>
      <c r="B59" s="22">
        <v>246551</v>
      </c>
      <c r="C59" s="53" t="s">
        <v>60</v>
      </c>
      <c r="D59" s="28" t="s">
        <v>77</v>
      </c>
      <c r="E59" s="39" t="s">
        <v>36</v>
      </c>
      <c r="F59" s="23">
        <v>1497</v>
      </c>
      <c r="G59" s="36"/>
      <c r="H59" s="37"/>
      <c r="I59" s="34"/>
      <c r="J59" s="24">
        <v>79</v>
      </c>
      <c r="K59" s="25">
        <f t="shared" si="2"/>
        <v>118263</v>
      </c>
      <c r="L59" s="41"/>
    </row>
    <row r="60" spans="1:12" s="7" customFormat="1" ht="76.5" x14ac:dyDescent="0.25">
      <c r="A60" s="40">
        <v>109</v>
      </c>
      <c r="B60" s="22">
        <v>332684</v>
      </c>
      <c r="C60" s="53" t="s">
        <v>59</v>
      </c>
      <c r="D60" s="28" t="s">
        <v>77</v>
      </c>
      <c r="E60" s="39" t="s">
        <v>36</v>
      </c>
      <c r="F60" s="23">
        <v>810</v>
      </c>
      <c r="G60" s="36"/>
      <c r="H60" s="37"/>
      <c r="I60" s="34"/>
      <c r="J60" s="24">
        <v>85</v>
      </c>
      <c r="K60" s="25">
        <f t="shared" si="2"/>
        <v>68850</v>
      </c>
      <c r="L60" s="41"/>
    </row>
    <row r="61" spans="1:12" s="7" customFormat="1" ht="59.25" customHeight="1" x14ac:dyDescent="0.25">
      <c r="A61" s="40">
        <v>111</v>
      </c>
      <c r="B61" s="22">
        <v>470833</v>
      </c>
      <c r="C61" s="53" t="s">
        <v>58</v>
      </c>
      <c r="D61" s="28" t="s">
        <v>77</v>
      </c>
      <c r="E61" s="39" t="s">
        <v>36</v>
      </c>
      <c r="F61" s="23">
        <v>1095</v>
      </c>
      <c r="G61" s="36"/>
      <c r="H61" s="37"/>
      <c r="I61" s="34"/>
      <c r="J61" s="24">
        <v>57</v>
      </c>
      <c r="K61" s="25">
        <f t="shared" si="2"/>
        <v>62415</v>
      </c>
      <c r="L61" s="41"/>
    </row>
    <row r="62" spans="1:12" s="7" customFormat="1" ht="55.5" customHeight="1" x14ac:dyDescent="0.25">
      <c r="A62" s="40">
        <v>113</v>
      </c>
      <c r="B62" s="22">
        <v>458145</v>
      </c>
      <c r="C62" s="53" t="s">
        <v>57</v>
      </c>
      <c r="D62" s="28" t="s">
        <v>77</v>
      </c>
      <c r="E62" s="39" t="s">
        <v>36</v>
      </c>
      <c r="F62" s="23">
        <v>819</v>
      </c>
      <c r="G62" s="36"/>
      <c r="H62" s="37"/>
      <c r="I62" s="34"/>
      <c r="J62" s="24">
        <v>83</v>
      </c>
      <c r="K62" s="25">
        <f t="shared" si="2"/>
        <v>67977</v>
      </c>
      <c r="L62" s="41"/>
    </row>
    <row r="63" spans="1:12" ht="14.25" customHeight="1" x14ac:dyDescent="0.2">
      <c r="A63" s="62" t="s">
        <v>84</v>
      </c>
      <c r="B63" s="62"/>
      <c r="C63" s="62"/>
      <c r="D63" s="62"/>
      <c r="E63" s="62"/>
      <c r="F63" s="62"/>
      <c r="G63" s="62"/>
      <c r="H63" s="62"/>
      <c r="I63" s="62"/>
      <c r="J63" s="62"/>
      <c r="K63" s="20">
        <f>SUM(K54:K62)</f>
        <v>1552508</v>
      </c>
    </row>
    <row r="64" spans="1:12" ht="14.25" customHeight="1" thickBot="1" x14ac:dyDescent="0.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50"/>
    </row>
    <row r="65" spans="1:11" ht="14.25" customHeight="1" thickBot="1" x14ac:dyDescent="0.25">
      <c r="A65" s="66" t="s">
        <v>85</v>
      </c>
      <c r="B65" s="67"/>
      <c r="C65" s="67"/>
      <c r="D65" s="67"/>
      <c r="E65" s="67"/>
      <c r="F65" s="67"/>
      <c r="G65" s="67"/>
      <c r="H65" s="67"/>
      <c r="I65" s="67"/>
      <c r="J65" s="67"/>
      <c r="K65" s="51">
        <f>K63+K49+K35</f>
        <v>2543270.5</v>
      </c>
    </row>
    <row r="66" spans="1:11" ht="14.25" customHeight="1" x14ac:dyDescent="0.2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50"/>
    </row>
    <row r="67" spans="1:11" ht="26.25" customHeight="1" x14ac:dyDescent="0.2">
      <c r="A67" s="69" t="s">
        <v>16</v>
      </c>
      <c r="B67" s="69"/>
      <c r="C67" s="69"/>
      <c r="D67" s="69"/>
      <c r="E67" s="69"/>
      <c r="F67" s="69"/>
      <c r="G67" s="69"/>
      <c r="H67" s="69"/>
      <c r="I67" s="69"/>
      <c r="J67" s="69"/>
      <c r="K67" s="69"/>
    </row>
    <row r="68" spans="1:11" ht="12.75" x14ac:dyDescent="0.2">
      <c r="A68" s="68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ht="12.75" customHeight="1" x14ac:dyDescent="0.2">
      <c r="A69" s="69" t="s">
        <v>18</v>
      </c>
      <c r="B69" s="69"/>
      <c r="C69" s="69"/>
      <c r="D69" s="69"/>
      <c r="E69" s="69"/>
      <c r="F69" s="69"/>
      <c r="G69" s="69"/>
      <c r="H69" s="69"/>
      <c r="I69" s="69"/>
      <c r="J69" s="69"/>
      <c r="K69" s="69"/>
    </row>
    <row r="70" spans="1:11" ht="18" customHeight="1" x14ac:dyDescent="0.2">
      <c r="F70" s="3"/>
      <c r="G70" s="15"/>
      <c r="H70" s="15"/>
      <c r="I70" s="5"/>
      <c r="J70" s="5"/>
      <c r="K70" s="2"/>
    </row>
    <row r="71" spans="1:11" x14ac:dyDescent="0.2">
      <c r="C71" s="17" t="s">
        <v>7</v>
      </c>
      <c r="F71" s="3"/>
      <c r="G71" s="15"/>
      <c r="H71" s="15"/>
      <c r="I71" s="5"/>
      <c r="J71" s="5"/>
      <c r="K71" s="2"/>
    </row>
    <row r="72" spans="1:11" x14ac:dyDescent="0.2">
      <c r="C72" s="17" t="s">
        <v>8</v>
      </c>
      <c r="F72" s="3"/>
      <c r="G72" s="15"/>
      <c r="H72" s="15"/>
      <c r="I72" s="5"/>
      <c r="J72" s="5"/>
      <c r="K72" s="2"/>
    </row>
    <row r="73" spans="1:11" ht="12.75" customHeight="1" x14ac:dyDescent="0.2">
      <c r="C73" s="17" t="s">
        <v>9</v>
      </c>
      <c r="F73" s="3"/>
      <c r="G73" s="15"/>
      <c r="H73" s="15"/>
      <c r="I73" s="5"/>
      <c r="J73" s="5"/>
      <c r="K73" s="2"/>
    </row>
    <row r="74" spans="1:11" x14ac:dyDescent="0.2">
      <c r="C74" s="18"/>
      <c r="F74" s="3"/>
      <c r="G74" s="15"/>
      <c r="H74" s="15"/>
      <c r="I74" s="5"/>
      <c r="J74" s="5"/>
      <c r="K74" s="2"/>
    </row>
    <row r="75" spans="1:11" ht="13.9" customHeight="1" x14ac:dyDescent="0.2">
      <c r="C75" s="21" t="s">
        <v>21</v>
      </c>
      <c r="F75" s="3"/>
      <c r="G75" s="15"/>
      <c r="H75" s="15"/>
      <c r="I75" s="5"/>
      <c r="J75" s="5"/>
      <c r="K75" s="2"/>
    </row>
    <row r="76" spans="1:11" x14ac:dyDescent="0.2">
      <c r="F76" s="3"/>
      <c r="G76" s="15"/>
      <c r="H76" s="15"/>
      <c r="I76" s="5"/>
      <c r="J76" s="5"/>
      <c r="K76" s="2"/>
    </row>
    <row r="77" spans="1:11" x14ac:dyDescent="0.2">
      <c r="F77" s="3"/>
      <c r="G77" s="15"/>
      <c r="H77" s="15"/>
      <c r="I77" s="5"/>
      <c r="J77" s="5"/>
      <c r="K77" s="2"/>
    </row>
    <row r="78" spans="1:11" ht="14.25" customHeight="1" x14ac:dyDescent="0.2">
      <c r="C78" s="3"/>
      <c r="F78" s="3"/>
      <c r="G78" s="3"/>
      <c r="H78" s="4"/>
      <c r="I78" s="4"/>
      <c r="J78" s="19"/>
      <c r="K78" s="16"/>
    </row>
  </sheetData>
  <mergeCells count="20">
    <mergeCell ref="A65:J65"/>
    <mergeCell ref="A68:K68"/>
    <mergeCell ref="A69:K69"/>
    <mergeCell ref="A67:K67"/>
    <mergeCell ref="A35:J35"/>
    <mergeCell ref="A8:K8"/>
    <mergeCell ref="A9:K9"/>
    <mergeCell ref="A10:K10"/>
    <mergeCell ref="A11:K11"/>
    <mergeCell ref="A12:K12"/>
    <mergeCell ref="A13:K13"/>
    <mergeCell ref="A38:K38"/>
    <mergeCell ref="A49:J49"/>
    <mergeCell ref="A52:K52"/>
    <mergeCell ref="A63:J63"/>
    <mergeCell ref="A2:K2"/>
    <mergeCell ref="A3:K3"/>
    <mergeCell ref="A4:K4"/>
    <mergeCell ref="A5:K5"/>
    <mergeCell ref="A7:K7"/>
  </mergeCells>
  <phoneticPr fontId="2" type="noConversion"/>
  <pageMargins left="0.27559055118110237" right="0.23622047244094491" top="0.15748031496062992" bottom="0.19685039370078741" header="0.11811023622047245" footer="0.15748031496062992"/>
  <pageSetup paperSize="9" orientation="landscape" verticalDpi="96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Company>Uniplast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Kitplast</dc:creator>
  <cp:lastModifiedBy>admin</cp:lastModifiedBy>
  <cp:lastPrinted>2023-07-04T22:47:23Z</cp:lastPrinted>
  <dcterms:created xsi:type="dcterms:W3CDTF">2006-04-05T20:07:10Z</dcterms:created>
  <dcterms:modified xsi:type="dcterms:W3CDTF">2023-07-06T01:09:00Z</dcterms:modified>
</cp:coreProperties>
</file>